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yk.jenoch\Desktop\Zamówienie 2026\SWZ PRZERABIANE\Załącznik nr 1 Formularze Ofertowe\"/>
    </mc:Choice>
  </mc:AlternateContent>
  <xr:revisionPtr revIDLastSave="0" documentId="8_{361F9D19-9FB2-4996-A6A7-C75F5BF5076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9" i="1" l="1"/>
  <c r="I87" i="1"/>
  <c r="I86" i="1"/>
  <c r="I85" i="1"/>
  <c r="I84" i="1"/>
  <c r="I83" i="1"/>
  <c r="K83" i="1" s="1"/>
  <c r="L83" i="1" s="1"/>
  <c r="I82" i="1"/>
  <c r="I81" i="1"/>
  <c r="K81" i="1" s="1"/>
  <c r="L81" i="1" s="1"/>
  <c r="I80" i="1"/>
  <c r="K80" i="1" s="1"/>
  <c r="I79" i="1"/>
  <c r="K79" i="1" s="1"/>
  <c r="K78" i="1"/>
  <c r="L78" i="1" s="1"/>
  <c r="I78" i="1"/>
  <c r="K77" i="1"/>
  <c r="L77" i="1" s="1"/>
  <c r="I77" i="1"/>
  <c r="K76" i="1"/>
  <c r="L76" i="1" s="1"/>
  <c r="I76" i="1"/>
  <c r="I75" i="1"/>
  <c r="I74" i="1"/>
  <c r="K74" i="1" s="1"/>
  <c r="I73" i="1"/>
  <c r="K73" i="1" s="1"/>
  <c r="I72" i="1"/>
  <c r="I71" i="1"/>
  <c r="I70" i="1"/>
  <c r="I69" i="1"/>
  <c r="K69" i="1" s="1"/>
  <c r="I68" i="1"/>
  <c r="K68" i="1" s="1"/>
  <c r="I67" i="1"/>
  <c r="K67" i="1" s="1"/>
  <c r="L67" i="1" s="1"/>
  <c r="I66" i="1"/>
  <c r="I65" i="1"/>
  <c r="K65" i="1" s="1"/>
  <c r="L65" i="1" s="1"/>
  <c r="I64" i="1"/>
  <c r="I63" i="1"/>
  <c r="K62" i="1"/>
  <c r="L62" i="1" s="1"/>
  <c r="I62" i="1"/>
  <c r="K61" i="1"/>
  <c r="L61" i="1" s="1"/>
  <c r="I61" i="1"/>
  <c r="K60" i="1"/>
  <c r="L60" i="1" s="1"/>
  <c r="I60" i="1"/>
  <c r="I59" i="1"/>
  <c r="I58" i="1"/>
  <c r="K58" i="1" s="1"/>
  <c r="I57" i="1"/>
  <c r="I56" i="1"/>
  <c r="I55" i="1"/>
  <c r="K55" i="1" s="1"/>
  <c r="I54" i="1"/>
  <c r="I53" i="1"/>
  <c r="K53" i="1" s="1"/>
  <c r="I52" i="1"/>
  <c r="I51" i="1"/>
  <c r="K51" i="1" s="1"/>
  <c r="L51" i="1" s="1"/>
  <c r="I50" i="1"/>
  <c r="L47" i="1"/>
  <c r="K47" i="1"/>
  <c r="I47" i="1"/>
  <c r="I42" i="1"/>
  <c r="K42" i="1" s="1"/>
  <c r="I37" i="1"/>
  <c r="K37" i="1" s="1"/>
  <c r="K32" i="1"/>
  <c r="L32" i="1" s="1"/>
  <c r="I32" i="1"/>
  <c r="L52" i="1" l="1"/>
  <c r="L54" i="1"/>
  <c r="L57" i="1"/>
  <c r="L71" i="1"/>
  <c r="L85" i="1"/>
  <c r="K57" i="1"/>
  <c r="K52" i="1"/>
  <c r="L68" i="1"/>
  <c r="L58" i="1"/>
  <c r="L74" i="1"/>
  <c r="K85" i="1"/>
  <c r="L53" i="1"/>
  <c r="K64" i="1"/>
  <c r="L64" i="1" s="1"/>
  <c r="L69" i="1"/>
  <c r="L42" i="1"/>
  <c r="K59" i="1"/>
  <c r="L59" i="1" s="1"/>
  <c r="K75" i="1"/>
  <c r="L75" i="1" s="1"/>
  <c r="L80" i="1"/>
  <c r="K54" i="1"/>
  <c r="K70" i="1"/>
  <c r="L70" i="1" s="1"/>
  <c r="K86" i="1"/>
  <c r="L86" i="1" s="1"/>
  <c r="L73" i="1"/>
  <c r="K63" i="1"/>
  <c r="L63" i="1" s="1"/>
  <c r="L79" i="1"/>
  <c r="L37" i="1"/>
  <c r="K71" i="1"/>
  <c r="K87" i="1"/>
  <c r="L87" i="1" s="1"/>
  <c r="K50" i="1"/>
  <c r="L50" i="1" s="1"/>
  <c r="L55" i="1"/>
  <c r="K66" i="1"/>
  <c r="L66" i="1" s="1"/>
  <c r="K82" i="1"/>
  <c r="L82" i="1" s="1"/>
  <c r="K56" i="1"/>
  <c r="L56" i="1" s="1"/>
  <c r="K72" i="1"/>
  <c r="L72" i="1" s="1"/>
  <c r="K84" i="1"/>
  <c r="L84" i="1" s="1"/>
  <c r="F90" i="1" l="1"/>
  <c r="B26" i="1" s="1"/>
</calcChain>
</file>

<file path=xl/sharedStrings.xml><?xml version="1.0" encoding="utf-8"?>
<sst xmlns="http://schemas.openxmlformats.org/spreadsheetml/2006/main" count="255" uniqueCount="165">
  <si>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</si>
  <si>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</si>
  <si>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</si>
  <si>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</si>
  <si>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</si>
  <si>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</si>
  <si>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</si>
  <si>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</si>
  <si>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</si>
  <si>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</si>
  <si>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</si>
  <si>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</si>
  <si>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</si>
  <si>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</si>
  <si>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</si>
  <si>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8</t>
  </si>
  <si>
    <t>WYK SZLN</t>
  </si>
  <si>
    <t>Wykonanie szlaku operacyjnego w warunkach nizinnych</t>
  </si>
  <si>
    <t>M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</si>
  <si>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</si>
  <si>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</si>
  <si>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</si>
  <si>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</si>
  <si>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</si>
  <si>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</si>
  <si>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</si>
  <si>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</si>
  <si>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</si>
  <si>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</si>
  <si>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</si>
  <si>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</si>
  <si>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</si>
  <si>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</si>
  <si>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</si>
  <si>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</si>
  <si>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</si>
  <si>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23</t>
  </si>
  <si>
    <t>PPOD N</t>
  </si>
  <si>
    <t>Wyniesienie wyciętych podszytów (teren równy lub falisty)</t>
  </si>
  <si>
    <t>76</t>
  </si>
  <si>
    <t>WYK-P5WA</t>
  </si>
  <si>
    <t>Wyorywanie bruzd pługiem leśnym z wywyższeniem dna bruzdy na pow. do 0,5 ha</t>
  </si>
  <si>
    <t>KMTR</t>
  </si>
  <si>
    <t>79</t>
  </si>
  <si>
    <t>WYK-FRECZ</t>
  </si>
  <si>
    <t>Przygotowanie gleby frezem w pasy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</si>
  <si>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</si>
  <si>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</si>
  <si>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</si>
  <si>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</si>
  <si>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</si>
  <si>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</si>
  <si>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</si>
  <si>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</si>
  <si>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</si>
  <si>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</si>
  <si>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</si>
  <si>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</si>
  <si>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</si>
  <si>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</si>
  <si>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</si>
  <si>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</si>
  <si>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</si>
  <si>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</si>
  <si>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</si>
  <si>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</si>
  <si>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</si>
  <si>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</si>
  <si>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</si>
  <si>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</si>
  <si>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</si>
  <si>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</si>
  <si>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</si>
  <si>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</si>
  <si>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134</t>
  </si>
  <si>
    <t>ZAB-UPAK</t>
  </si>
  <si>
    <t>Zabezpieczenie upraw przed zwierzyną przez pakułowanie drzewek</t>
  </si>
  <si>
    <t>141</t>
  </si>
  <si>
    <t>ZAB-UPAL</t>
  </si>
  <si>
    <t>Zabezpieczenie drzewek przed zwierzyną palikami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</si>
  <si>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</si>
  <si>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</si>
  <si>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</si>
  <si>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</si>
  <si>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</si>
  <si>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</si>
  <si>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</si>
  <si>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</si>
  <si>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</si>
  <si>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</si>
  <si>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</si>
  <si>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</si>
  <si>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</si>
  <si>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</si>
  <si>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165</t>
  </si>
  <si>
    <t>ZW-ZRĘB</t>
  </si>
  <si>
    <t>Zwalczanie mechaniczne szkodników wtórnych poprzez zrębkowanie</t>
  </si>
  <si>
    <t>196</t>
  </si>
  <si>
    <t>ZB-NASDB</t>
  </si>
  <si>
    <t>Zbiór nasion dęba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</si>
  <si>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</si>
  <si>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</si>
  <si>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</si>
  <si>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</si>
  <si>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</si>
  <si>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</si>
  <si>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</si>
  <si>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</si>
  <si>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</si>
  <si>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</si>
  <si>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</si>
  <si>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</si>
  <si>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</si>
  <si>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</si>
  <si>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</si>
  <si>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</si>
  <si>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</si>
  <si>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</si>
  <si>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</si>
  <si>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</si>
  <si>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</si>
  <si>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w ramach profilaktyki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</si>
  <si>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</si>
  <si>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</si>
  <si>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</si>
  <si>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</si>
  <si>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</si>
  <si>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</si>
  <si>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</si>
  <si>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</si>
  <si>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</si>
  <si>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</si>
  <si>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</si>
  <si>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</si>
  <si>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</si>
  <si>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</si>
  <si>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</si>
  <si>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</si>
  <si>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</si>
  <si>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</si>
  <si>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</si>
  <si>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</si>
  <si>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</si>
  <si>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</si>
  <si>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</si>
  <si>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</si>
  <si>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</si>
  <si>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2026''  składamy niniejszym ofertę na pakiet ZG.MIESZANY.08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</si>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</sst>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8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139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30"/>
      <c r="C4" s="30"/>
      <c r="D4" s="30"/>
      <c r="E4" s="30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30"/>
      <c r="C6" s="30"/>
      <c r="D6" s="30"/>
      <c r="E6" s="30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3499999999999996" customHeight="1" x14ac:dyDescent="0.2"/>
    <row r="10" spans="2:16" s="1" customFormat="1" ht="6.95" customHeight="1" x14ac:dyDescent="0.2">
      <c r="B10" s="34" t="s">
        <v>140</v>
      </c>
      <c r="C10" s="34"/>
      <c r="D10" s="34"/>
      <c r="E10" s="34"/>
    </row>
    <row r="11" spans="2:16" s="1" customFormat="1" ht="12.2" customHeight="1" x14ac:dyDescent="0.2">
      <c r="B11" s="34"/>
      <c r="C11" s="34"/>
      <c r="D11" s="34"/>
      <c r="E11" s="34"/>
      <c r="G11" s="11"/>
      <c r="H11" s="21" t="s">
        <v>141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37" t="s">
        <v>142</v>
      </c>
      <c r="G14" s="37"/>
      <c r="H14" s="37"/>
      <c r="I14" s="37"/>
    </row>
    <row r="15" spans="2:16" s="1" customFormat="1" ht="43.15" customHeight="1" x14ac:dyDescent="0.2"/>
    <row r="16" spans="2:16" s="1" customFormat="1" ht="20.85" customHeight="1" x14ac:dyDescent="0.2">
      <c r="C16" s="29" t="s">
        <v>143</v>
      </c>
      <c r="D16" s="29"/>
      <c r="E16" s="29"/>
    </row>
    <row r="17" spans="2:13" s="1" customFormat="1" ht="2.65" customHeight="1" x14ac:dyDescent="0.2"/>
    <row r="18" spans="2:13" s="1" customFormat="1" ht="20.85" customHeight="1" x14ac:dyDescent="0.2">
      <c r="C18" s="29" t="s">
        <v>144</v>
      </c>
      <c r="D18" s="29"/>
      <c r="E18" s="29"/>
    </row>
    <row r="19" spans="2:13" s="1" customFormat="1" ht="2.65" customHeight="1" x14ac:dyDescent="0.2"/>
    <row r="20" spans="2:13" s="1" customFormat="1" ht="20.85" customHeight="1" x14ac:dyDescent="0.2">
      <c r="C20" s="29" t="s">
        <v>145</v>
      </c>
      <c r="D20" s="29"/>
      <c r="E20" s="29"/>
    </row>
    <row r="21" spans="2:13" s="1" customFormat="1" ht="2.65" customHeight="1" x14ac:dyDescent="0.2"/>
    <row r="22" spans="2:13" s="1" customFormat="1" ht="20.85" customHeight="1" x14ac:dyDescent="0.2">
      <c r="C22" s="29" t="s">
        <v>146</v>
      </c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26" t="s">
        <v>147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2:13" s="1" customFormat="1" ht="2.65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148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1457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9" t="s">
        <v>149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2535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9" t="s">
        <v>150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9" t="s">
        <v>151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310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400</v>
      </c>
      <c r="H50" s="10">
        <v>0</v>
      </c>
      <c r="I50" s="9">
        <f t="shared" ref="I50:I87" si="0">ROUND(G50* H50,2)</f>
        <v>0</v>
      </c>
      <c r="J50" s="5">
        <v>8</v>
      </c>
      <c r="K50" s="9">
        <f t="shared" ref="K50:K87" si="1">ROUND(I50* J50/100,2)</f>
        <v>0</v>
      </c>
      <c r="L50" s="12">
        <f t="shared" ref="L50:L87" si="2">ROUND(I50+ K50,2)</f>
        <v>0</v>
      </c>
      <c r="M50" s="13"/>
    </row>
    <row r="51" spans="2:13" s="1" customFormat="1" ht="59.1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1.46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130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3.28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38.8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1.07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2.5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2.64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22.85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14</v>
      </c>
      <c r="G59" s="8">
        <v>24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52</v>
      </c>
      <c r="G60" s="8">
        <v>19.28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52</v>
      </c>
      <c r="G61" s="8">
        <v>38.86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52</v>
      </c>
      <c r="G62" s="8">
        <v>58.14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22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22</v>
      </c>
      <c r="G64" s="8">
        <v>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22</v>
      </c>
      <c r="G65" s="8">
        <v>32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22</v>
      </c>
      <c r="G66" s="8">
        <v>11.05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22</v>
      </c>
      <c r="G67" s="8">
        <v>24.37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52</v>
      </c>
      <c r="G68" s="8">
        <v>15.19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52</v>
      </c>
      <c r="G69" s="8">
        <v>0.1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11.1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10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34.44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50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14</v>
      </c>
      <c r="G74" s="8">
        <v>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100</v>
      </c>
      <c r="G75" s="8">
        <v>1080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103</v>
      </c>
      <c r="F76" s="6" t="s">
        <v>100</v>
      </c>
      <c r="G76" s="8">
        <v>23.68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93</v>
      </c>
      <c r="G77" s="8">
        <v>78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109</v>
      </c>
      <c r="F78" s="6" t="s">
        <v>93</v>
      </c>
      <c r="G78" s="8">
        <v>35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93</v>
      </c>
      <c r="G79" s="8">
        <v>40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93</v>
      </c>
      <c r="G80" s="8">
        <v>32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28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93</v>
      </c>
      <c r="G81" s="8">
        <v>10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22</v>
      </c>
      <c r="G82" s="8">
        <v>0.51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106</v>
      </c>
      <c r="F83" s="6" t="s">
        <v>93</v>
      </c>
      <c r="G83" s="8">
        <v>9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109</v>
      </c>
      <c r="F84" s="6" t="s">
        <v>93</v>
      </c>
      <c r="G84" s="8">
        <v>0.5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112</v>
      </c>
      <c r="F85" s="6" t="s">
        <v>93</v>
      </c>
      <c r="G85" s="8">
        <v>0.5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7" customHeight="1" x14ac:dyDescent="0.2">
      <c r="B86" s="5">
        <v>41</v>
      </c>
      <c r="C86" s="6" t="s">
        <v>128</v>
      </c>
      <c r="D86" s="6" t="s">
        <v>129</v>
      </c>
      <c r="E86" s="7" t="s">
        <v>130</v>
      </c>
      <c r="F86" s="6" t="s">
        <v>93</v>
      </c>
      <c r="G86" s="8">
        <v>0.5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19.7" customHeight="1" x14ac:dyDescent="0.2">
      <c r="B87" s="5">
        <v>42</v>
      </c>
      <c r="C87" s="6" t="s">
        <v>131</v>
      </c>
      <c r="D87" s="6" t="s">
        <v>132</v>
      </c>
      <c r="E87" s="7" t="s">
        <v>115</v>
      </c>
      <c r="F87" s="6" t="s">
        <v>93</v>
      </c>
      <c r="G87" s="8">
        <v>2.5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4" s="1" customFormat="1" ht="55.9" customHeight="1" x14ac:dyDescent="0.2"/>
    <row r="89" spans="2:14" s="1" customFormat="1" ht="21.4" customHeight="1" x14ac:dyDescent="0.2">
      <c r="B89" s="31" t="s">
        <v>133</v>
      </c>
      <c r="C89" s="31"/>
      <c r="D89" s="31"/>
      <c r="E89" s="31"/>
      <c r="F89" s="38">
        <f>ROUND(I32+I37+I42+I47+I50+I51+I52+I53+I54+I55+I56+I57+I58+I59+I60+I61+I62+I63+I64+I65+I66+I67+I68+I69+I70+I71+I72+I73+I74+I75+I76+I77+I78+I79+I80+I81+I82+I83+I84+I85+I86+I87,2)</f>
        <v>0</v>
      </c>
      <c r="G89" s="39"/>
      <c r="H89" s="39"/>
      <c r="I89" s="39"/>
      <c r="J89" s="39"/>
      <c r="K89" s="39"/>
      <c r="L89" s="39"/>
      <c r="M89" s="40"/>
    </row>
    <row r="90" spans="2:14" s="1" customFormat="1" ht="21.4" customHeight="1" x14ac:dyDescent="0.2">
      <c r="B90" s="31" t="s">
        <v>134</v>
      </c>
      <c r="C90" s="31"/>
      <c r="D90" s="31"/>
      <c r="E90" s="31"/>
      <c r="F90" s="16">
        <f>ROUND(L32+L37+L42+L47+L50+L51+L52+L53+L54+L55+L56+L57+L58+L59+L60+L61+L62+L63+L64+L65+L66+L67+L68+L69+L70+L71+L72+L73+L74+L75+L76+L77+L78+L79+L80+L81+L82+L83+L84+L85+L86+L87,2)</f>
        <v>0</v>
      </c>
      <c r="G90" s="17"/>
      <c r="H90" s="17"/>
      <c r="I90" s="17"/>
      <c r="J90" s="17"/>
      <c r="K90" s="17"/>
      <c r="L90" s="17"/>
      <c r="M90" s="18"/>
    </row>
    <row r="91" spans="2:14" s="1" customFormat="1" ht="11.1" customHeight="1" x14ac:dyDescent="0.2"/>
    <row r="92" spans="2:14" s="1" customFormat="1" ht="80.099999999999994" customHeight="1" x14ac:dyDescent="0.2">
      <c r="B92" s="32" t="s">
        <v>152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" customFormat="1" ht="2.65" customHeight="1" x14ac:dyDescent="0.2"/>
    <row r="94" spans="2:14" s="1" customFormat="1" ht="110.1" customHeight="1" x14ac:dyDescent="0.2">
      <c r="B94" s="32" t="s">
        <v>153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5.25" customHeight="1" x14ac:dyDescent="0.2"/>
    <row r="96" spans="2:14" s="1" customFormat="1" ht="110.1" customHeight="1" x14ac:dyDescent="0.2">
      <c r="B96" s="28" t="s">
        <v>154</v>
      </c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</row>
    <row r="97" spans="2:14" s="1" customFormat="1" ht="5.25" customHeight="1" x14ac:dyDescent="0.2"/>
    <row r="98" spans="2:14" s="1" customFormat="1" ht="37.9" customHeight="1" x14ac:dyDescent="0.2">
      <c r="C98" s="33" t="s">
        <v>135</v>
      </c>
      <c r="D98" s="33"/>
      <c r="E98" s="33"/>
      <c r="F98" s="19" t="s">
        <v>136</v>
      </c>
      <c r="G98" s="19"/>
      <c r="H98" s="19"/>
      <c r="I98" s="19"/>
      <c r="J98" s="19"/>
      <c r="K98" s="19"/>
      <c r="L98" s="19"/>
    </row>
    <row r="99" spans="2:14" s="1" customFormat="1" ht="28.7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8.7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8.7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.65" customHeight="1" x14ac:dyDescent="0.2"/>
    <row r="104" spans="2:14" s="1" customFormat="1" ht="203.1" customHeight="1" x14ac:dyDescent="0.2">
      <c r="B104" s="32" t="s">
        <v>155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2"/>
    <row r="106" spans="2:14" s="1" customFormat="1" ht="36.950000000000003" customHeight="1" x14ac:dyDescent="0.2">
      <c r="B106" s="35" t="s">
        <v>156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</row>
    <row r="107" spans="2:14" s="1" customFormat="1" ht="2.65" customHeight="1" x14ac:dyDescent="0.2"/>
    <row r="108" spans="2:14" s="1" customFormat="1" ht="37.9" customHeight="1" x14ac:dyDescent="0.2">
      <c r="C108" s="33" t="s">
        <v>137</v>
      </c>
      <c r="D108" s="33"/>
      <c r="E108" s="33"/>
      <c r="F108" s="36" t="s">
        <v>138</v>
      </c>
      <c r="G108" s="36"/>
      <c r="H108" s="36"/>
      <c r="I108" s="36"/>
      <c r="J108" s="36"/>
      <c r="K108" s="36"/>
      <c r="L108" s="36"/>
    </row>
    <row r="109" spans="2:14" s="1" customFormat="1" ht="28.7" customHeight="1" x14ac:dyDescent="0.2"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4" s="1" customFormat="1" ht="28.7" customHeight="1" x14ac:dyDescent="0.2"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4" s="1" customFormat="1" ht="28.7" customHeight="1" x14ac:dyDescent="0.2"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8.7" customHeight="1" x14ac:dyDescent="0.2"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2:14" s="1" customFormat="1" ht="2.65" customHeight="1" x14ac:dyDescent="0.2"/>
    <row r="114" spans="2:14" s="1" customFormat="1" ht="159.94999999999999" customHeight="1" x14ac:dyDescent="0.2">
      <c r="B114" s="32" t="s">
        <v>157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2.65" customHeight="1" x14ac:dyDescent="0.2"/>
    <row r="116" spans="2:14" s="1" customFormat="1" ht="54.95" customHeight="1" x14ac:dyDescent="0.2">
      <c r="B116" s="32" t="s">
        <v>158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60" customHeight="1" x14ac:dyDescent="0.2">
      <c r="B118" s="28" t="s">
        <v>159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</row>
    <row r="119" spans="2:14" s="1" customFormat="1" ht="2.65" customHeight="1" x14ac:dyDescent="0.2"/>
    <row r="120" spans="2:14" s="1" customFormat="1" ht="48" customHeight="1" x14ac:dyDescent="0.2">
      <c r="B120" s="28" t="s">
        <v>160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</row>
    <row r="121" spans="2:14" s="1" customFormat="1" ht="2.65" customHeight="1" x14ac:dyDescent="0.2"/>
    <row r="122" spans="2:14" s="1" customFormat="1" ht="125.1" customHeight="1" x14ac:dyDescent="0.2">
      <c r="B122" s="32" t="s">
        <v>161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2:14" s="1" customFormat="1" ht="2.65" customHeight="1" x14ac:dyDescent="0.2"/>
    <row r="124" spans="2:14" s="1" customFormat="1" ht="84.95" customHeight="1" x14ac:dyDescent="0.2">
      <c r="B124" s="32" t="s">
        <v>162</v>
      </c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</row>
    <row r="125" spans="2:14" s="1" customFormat="1" ht="86.85" customHeight="1" x14ac:dyDescent="0.2"/>
    <row r="126" spans="2:14" s="1" customFormat="1" ht="17.649999999999999" customHeight="1" x14ac:dyDescent="0.2">
      <c r="J126" s="22" t="s">
        <v>163</v>
      </c>
      <c r="K126" s="22"/>
      <c r="L126" s="22"/>
    </row>
    <row r="127" spans="2:14" s="1" customFormat="1" ht="145.15" customHeight="1" x14ac:dyDescent="0.2"/>
    <row r="128" spans="2:14" s="1" customFormat="1" ht="81.599999999999994" customHeight="1" x14ac:dyDescent="0.2">
      <c r="B128" s="25" t="s">
        <v>164</v>
      </c>
      <c r="C128" s="25"/>
      <c r="D128" s="25"/>
      <c r="E128" s="25"/>
      <c r="F128" s="25"/>
      <c r="G128" s="25"/>
      <c r="H128" s="25"/>
      <c r="I128" s="25"/>
      <c r="J128" s="25"/>
      <c r="K128" s="25"/>
    </row>
  </sheetData>
  <mergeCells count="104">
    <mergeCell ref="B10:E11"/>
    <mergeCell ref="B104:N104"/>
    <mergeCell ref="B106:N106"/>
    <mergeCell ref="B114:N114"/>
    <mergeCell ref="B116:N116"/>
    <mergeCell ref="B118:N118"/>
    <mergeCell ref="B120:N120"/>
    <mergeCell ref="B122:N122"/>
    <mergeCell ref="B124:N124"/>
    <mergeCell ref="C18:E18"/>
    <mergeCell ref="C20:E20"/>
    <mergeCell ref="C22:E22"/>
    <mergeCell ref="C98:E98"/>
    <mergeCell ref="C99:E99"/>
    <mergeCell ref="F100:L100"/>
    <mergeCell ref="F101:L101"/>
    <mergeCell ref="F102:L102"/>
    <mergeCell ref="F108:L108"/>
    <mergeCell ref="F109:L109"/>
    <mergeCell ref="F110:L110"/>
    <mergeCell ref="F111:L111"/>
    <mergeCell ref="F112:L112"/>
    <mergeCell ref="F14:I14"/>
    <mergeCell ref="F89:M89"/>
    <mergeCell ref="B128:K128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89:E89"/>
    <mergeCell ref="B90:E90"/>
    <mergeCell ref="B92:N92"/>
    <mergeCell ref="B94:N94"/>
    <mergeCell ref="B96:N96"/>
    <mergeCell ref="C100:E100"/>
    <mergeCell ref="C101:E101"/>
    <mergeCell ref="C102:E102"/>
    <mergeCell ref="C108:E108"/>
    <mergeCell ref="C109:E109"/>
    <mergeCell ref="C110:E110"/>
    <mergeCell ref="C111:E111"/>
    <mergeCell ref="C112:E112"/>
    <mergeCell ref="C16:E16"/>
    <mergeCell ref="F98:L98"/>
    <mergeCell ref="F99:L99"/>
    <mergeCell ref="H11:O12"/>
    <mergeCell ref="J126:L12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60:M60"/>
    <mergeCell ref="L61:M61"/>
    <mergeCell ref="L62:M62"/>
    <mergeCell ref="L63:M63"/>
    <mergeCell ref="L64:M64"/>
    <mergeCell ref="L65:M65"/>
    <mergeCell ref="L66:M66"/>
    <mergeCell ref="L67:M67"/>
    <mergeCell ref="F90:M90"/>
    <mergeCell ref="L86:M86"/>
    <mergeCell ref="L87:M87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Jenoch</cp:lastModifiedBy>
  <dcterms:created xsi:type="dcterms:W3CDTF">2025-10-24T09:59:06Z</dcterms:created>
  <dcterms:modified xsi:type="dcterms:W3CDTF">2025-10-24T10:09:02Z</dcterms:modified>
</cp:coreProperties>
</file>